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2E1544FD-1300-45F6-AC07-F3F75AC27A91}" xr6:coauthVersionLast="47" xr6:coauthVersionMax="47" xr10:uidLastSave="{00000000-0000-0000-0000-000000000000}"/>
  <bookViews>
    <workbookView xWindow="-108" yWindow="-108" windowWidth="23256" windowHeight="12456" xr2:uid="{55DA04E6-92BB-4458-8E2C-53815967A4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1" i="1" l="1"/>
  <c r="R31" i="1"/>
  <c r="O31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P31" i="1"/>
  <c r="P6" i="1"/>
  <c r="O6" i="1"/>
  <c r="D31" i="1"/>
  <c r="E31" i="1"/>
  <c r="F31" i="1"/>
  <c r="G31" i="1"/>
  <c r="H31" i="1"/>
  <c r="I31" i="1"/>
  <c r="J31" i="1"/>
  <c r="K31" i="1"/>
  <c r="L31" i="1"/>
  <c r="M31" i="1"/>
  <c r="N31" i="1"/>
  <c r="C31" i="1"/>
</calcChain>
</file>

<file path=xl/sharedStrings.xml><?xml version="1.0" encoding="utf-8"?>
<sst xmlns="http://schemas.openxmlformats.org/spreadsheetml/2006/main" count="54" uniqueCount="40">
  <si>
    <t>(RUPEES IN LAKHS)</t>
  </si>
  <si>
    <t>Sl No.</t>
  </si>
  <si>
    <t>DISTRICTS</t>
  </si>
  <si>
    <t>Export Credit</t>
  </si>
  <si>
    <t>Education (PS)</t>
  </si>
  <si>
    <t>Housing (PS)</t>
  </si>
  <si>
    <t>Social Infra</t>
  </si>
  <si>
    <t>Renewable Energy</t>
  </si>
  <si>
    <t>Informal Credit</t>
  </si>
  <si>
    <t>Other Priority Sector Total</t>
  </si>
  <si>
    <t>Total Priority Sector</t>
  </si>
  <si>
    <t>No.</t>
  </si>
  <si>
    <t>Amt.</t>
  </si>
  <si>
    <t>ANJAW</t>
  </si>
  <si>
    <t>CHANGLANG</t>
  </si>
  <si>
    <t>EASTKAMENG</t>
  </si>
  <si>
    <t>KAMLE</t>
  </si>
  <si>
    <t>LEPARADA</t>
  </si>
  <si>
    <t>LOHIT</t>
  </si>
  <si>
    <t>LONGDING</t>
  </si>
  <si>
    <t>LOWERSUBANSIRI</t>
  </si>
  <si>
    <t>NAMSAI</t>
  </si>
  <si>
    <t>PAKKEKESSANG</t>
  </si>
  <si>
    <t>PAPUMPARE</t>
  </si>
  <si>
    <t>SIANG</t>
  </si>
  <si>
    <t>TAWANG</t>
  </si>
  <si>
    <t>TIRAP</t>
  </si>
  <si>
    <t>UPPERSUBANSIRI</t>
  </si>
  <si>
    <t>TOTAL</t>
  </si>
  <si>
    <t>DIBANGVALLEY</t>
  </si>
  <si>
    <t>EASTSIANG</t>
  </si>
  <si>
    <t>KRADAADI</t>
  </si>
  <si>
    <t>KURUNGKUMEY</t>
  </si>
  <si>
    <t>LOWERDIBANGVALLEY</t>
  </si>
  <si>
    <t>LOWERSIANG</t>
  </si>
  <si>
    <t>SHIYOMI</t>
  </si>
  <si>
    <t>UPPERSIANG</t>
  </si>
  <si>
    <t>WESTKAMENG</t>
  </si>
  <si>
    <t>WESTSIANG</t>
  </si>
  <si>
    <t>DISTRICTWISE  OTHER PRIORITY SUB-SECTOR-WISE ACP (PS) TARGETS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</si>
</sst>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8"/>
      <color theme="1"/>
      <name val="Calibri"/>
      <family val="2"/>
      <scheme val="minor"/>
    </font>
    <font>
      <sz val="16"/>
      <color rgb="FF000000"/>
      <name val="Bahnschrift Condensed"/>
      <family val="2"/>
    </font>
    <font>
      <sz val="14"/>
      <color theme="1"/>
      <name val="Bahnschrift Condensed"/>
      <family val="2"/>
    </font>
    <font>
      <sz val="14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left" wrapText="1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6F4F1-52BF-4A69-8AE1-BD83105154CB}">
  <dimension ref="A1:R31"/>
  <sheetViews>
    <sheetView tabSelected="1" topLeftCell="A8" workbookViewId="0">
      <selection sqref="A1:R31"/>
    </sheetView>
  </sheetViews>
  <sheetFormatPr defaultRowHeight="14.4" x14ac:dyDescent="0.3"/>
  <cols>
    <col min="1" max="1" width="6.33203125" bestFit="1" customWidth="1"/>
    <col min="2" max="2" width="19.88671875" bestFit="1" customWidth="1"/>
    <col min="3" max="3" width="4" bestFit="1" customWidth="1"/>
    <col min="4" max="4" width="5.109375" bestFit="1" customWidth="1"/>
    <col min="5" max="5" width="5" bestFit="1" customWidth="1"/>
    <col min="6" max="6" width="8.5546875" bestFit="1" customWidth="1"/>
    <col min="7" max="7" width="4" bestFit="1" customWidth="1"/>
    <col min="8" max="8" width="7.5546875" bestFit="1" customWidth="1"/>
    <col min="9" max="9" width="5" bestFit="1" customWidth="1"/>
    <col min="10" max="10" width="7.5546875" bestFit="1" customWidth="1"/>
    <col min="11" max="11" width="4" bestFit="1" customWidth="1"/>
    <col min="12" max="12" width="8.5546875" bestFit="1" customWidth="1"/>
    <col min="13" max="13" width="5" bestFit="1" customWidth="1"/>
    <col min="14" max="14" width="8.5546875" bestFit="1" customWidth="1"/>
    <col min="15" max="15" width="6.33203125" customWidth="1"/>
    <col min="16" max="16" width="9.5546875" bestFit="1" customWidth="1"/>
    <col min="17" max="17" width="6" bestFit="1" customWidth="1"/>
    <col min="18" max="18" width="9.5546875" bestFit="1" customWidth="1"/>
  </cols>
  <sheetData>
    <row r="1" spans="1:18" ht="18.600000000000001" customHeight="1" x14ac:dyDescent="0.3">
      <c r="A1" s="22">
        <v>109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s="15" customFormat="1" ht="20.399999999999999" customHeight="1" x14ac:dyDescent="0.45">
      <c r="A2" s="23" t="s">
        <v>39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9.2" customHeight="1" x14ac:dyDescent="0.3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t="30" customHeight="1" x14ac:dyDescent="0.3">
      <c r="A4" s="25" t="s">
        <v>1</v>
      </c>
      <c r="B4" s="26" t="s">
        <v>2</v>
      </c>
      <c r="C4" s="16" t="s">
        <v>3</v>
      </c>
      <c r="D4" s="17"/>
      <c r="E4" s="16" t="s">
        <v>4</v>
      </c>
      <c r="F4" s="17"/>
      <c r="G4" s="16" t="s">
        <v>5</v>
      </c>
      <c r="H4" s="17"/>
      <c r="I4" s="16" t="s">
        <v>6</v>
      </c>
      <c r="J4" s="17"/>
      <c r="K4" s="16" t="s">
        <v>7</v>
      </c>
      <c r="L4" s="17"/>
      <c r="M4" s="16" t="s">
        <v>8</v>
      </c>
      <c r="N4" s="17"/>
      <c r="O4" s="18" t="s">
        <v>9</v>
      </c>
      <c r="P4" s="19"/>
      <c r="Q4" s="18" t="s">
        <v>10</v>
      </c>
      <c r="R4" s="19"/>
    </row>
    <row r="5" spans="1:18" x14ac:dyDescent="0.3">
      <c r="A5" s="25"/>
      <c r="B5" s="27"/>
      <c r="C5" s="1" t="s">
        <v>11</v>
      </c>
      <c r="D5" s="2" t="s">
        <v>12</v>
      </c>
      <c r="E5" s="1" t="s">
        <v>11</v>
      </c>
      <c r="F5" s="2" t="s">
        <v>12</v>
      </c>
      <c r="G5" s="1" t="s">
        <v>11</v>
      </c>
      <c r="H5" s="2" t="s">
        <v>12</v>
      </c>
      <c r="I5" s="1" t="s">
        <v>11</v>
      </c>
      <c r="J5" s="2" t="s">
        <v>12</v>
      </c>
      <c r="K5" s="1" t="s">
        <v>11</v>
      </c>
      <c r="L5" s="2" t="s">
        <v>12</v>
      </c>
      <c r="M5" s="1" t="s">
        <v>11</v>
      </c>
      <c r="N5" s="2" t="s">
        <v>12</v>
      </c>
      <c r="O5" s="1" t="s">
        <v>11</v>
      </c>
      <c r="P5" s="2" t="s">
        <v>12</v>
      </c>
      <c r="Q5" s="1" t="s">
        <v>11</v>
      </c>
      <c r="R5" s="2" t="s">
        <v>12</v>
      </c>
    </row>
    <row r="6" spans="1:18" x14ac:dyDescent="0.3">
      <c r="A6" s="3">
        <v>1</v>
      </c>
      <c r="B6" s="4" t="s">
        <v>13</v>
      </c>
      <c r="C6" s="5">
        <v>0</v>
      </c>
      <c r="D6" s="6">
        <v>0</v>
      </c>
      <c r="E6" s="5">
        <v>4</v>
      </c>
      <c r="F6" s="6">
        <v>16</v>
      </c>
      <c r="G6" s="5">
        <v>17</v>
      </c>
      <c r="H6" s="6">
        <v>166.4</v>
      </c>
      <c r="I6" s="5">
        <v>160</v>
      </c>
      <c r="J6" s="6">
        <v>158.4</v>
      </c>
      <c r="K6" s="5">
        <v>20</v>
      </c>
      <c r="L6" s="6">
        <v>22.72</v>
      </c>
      <c r="M6" s="5">
        <v>40</v>
      </c>
      <c r="N6" s="6">
        <v>40</v>
      </c>
      <c r="O6" s="5">
        <f>C6+E6+G6+I6+K6+M6</f>
        <v>241</v>
      </c>
      <c r="P6" s="6">
        <f>D6+F6+H6+J6+L6+N6</f>
        <v>403.52</v>
      </c>
      <c r="Q6" s="5">
        <v>1062</v>
      </c>
      <c r="R6" s="6">
        <v>1890.1100000000001</v>
      </c>
    </row>
    <row r="7" spans="1:18" x14ac:dyDescent="0.3">
      <c r="A7" s="3">
        <v>2</v>
      </c>
      <c r="B7" s="7" t="s">
        <v>14</v>
      </c>
      <c r="C7" s="5">
        <v>0</v>
      </c>
      <c r="D7" s="6">
        <v>0</v>
      </c>
      <c r="E7" s="5">
        <v>9</v>
      </c>
      <c r="F7" s="6">
        <v>80</v>
      </c>
      <c r="G7" s="5">
        <v>2</v>
      </c>
      <c r="H7" s="6">
        <v>48</v>
      </c>
      <c r="I7" s="5">
        <v>215</v>
      </c>
      <c r="J7" s="6">
        <v>416</v>
      </c>
      <c r="K7" s="5">
        <v>0</v>
      </c>
      <c r="L7" s="6">
        <v>0</v>
      </c>
      <c r="M7" s="5">
        <v>50</v>
      </c>
      <c r="N7" s="6">
        <v>38.799999999999997</v>
      </c>
      <c r="O7" s="5">
        <f t="shared" ref="O7:O30" si="0">C7+E7+G7+I7+K7+M7</f>
        <v>276</v>
      </c>
      <c r="P7" s="6">
        <f t="shared" ref="P7:P31" si="1">D7+F7+H7+J7+L7+N7</f>
        <v>582.79999999999995</v>
      </c>
      <c r="Q7" s="5">
        <v>1601</v>
      </c>
      <c r="R7" s="6">
        <v>2597.63</v>
      </c>
    </row>
    <row r="8" spans="1:18" x14ac:dyDescent="0.3">
      <c r="A8" s="3">
        <v>3</v>
      </c>
      <c r="B8" s="8" t="s">
        <v>29</v>
      </c>
      <c r="C8" s="5">
        <v>0</v>
      </c>
      <c r="D8" s="6">
        <v>0</v>
      </c>
      <c r="E8" s="5">
        <v>9</v>
      </c>
      <c r="F8" s="6">
        <v>30</v>
      </c>
      <c r="G8" s="5">
        <v>21</v>
      </c>
      <c r="H8" s="6">
        <v>120.32</v>
      </c>
      <c r="I8" s="5">
        <v>0</v>
      </c>
      <c r="J8" s="6">
        <v>0</v>
      </c>
      <c r="K8" s="5">
        <v>0</v>
      </c>
      <c r="L8" s="6">
        <v>0</v>
      </c>
      <c r="M8" s="5">
        <v>0</v>
      </c>
      <c r="N8" s="6">
        <v>0</v>
      </c>
      <c r="O8" s="5">
        <f t="shared" si="0"/>
        <v>30</v>
      </c>
      <c r="P8" s="6">
        <f t="shared" si="1"/>
        <v>150.32</v>
      </c>
      <c r="Q8" s="5">
        <v>458</v>
      </c>
      <c r="R8" s="6">
        <v>1275.04</v>
      </c>
    </row>
    <row r="9" spans="1:18" x14ac:dyDescent="0.3">
      <c r="A9" s="3">
        <v>4</v>
      </c>
      <c r="B9" s="9" t="s">
        <v>15</v>
      </c>
      <c r="C9" s="13">
        <v>0</v>
      </c>
      <c r="D9" s="14">
        <v>0</v>
      </c>
      <c r="E9" s="13">
        <v>63</v>
      </c>
      <c r="F9" s="14">
        <v>25.229999999999993</v>
      </c>
      <c r="G9" s="13">
        <v>126</v>
      </c>
      <c r="H9" s="14">
        <v>78.370000000000019</v>
      </c>
      <c r="I9" s="13">
        <v>189</v>
      </c>
      <c r="J9" s="14">
        <v>80.000000000000028</v>
      </c>
      <c r="K9" s="13">
        <v>63</v>
      </c>
      <c r="L9" s="14">
        <v>8.8799999999999972</v>
      </c>
      <c r="M9" s="13">
        <v>0</v>
      </c>
      <c r="N9" s="14">
        <v>0</v>
      </c>
      <c r="O9" s="13">
        <f t="shared" si="0"/>
        <v>441</v>
      </c>
      <c r="P9" s="14">
        <f t="shared" si="1"/>
        <v>192.48000000000002</v>
      </c>
      <c r="Q9" s="5">
        <v>2340</v>
      </c>
      <c r="R9" s="6">
        <v>1200.7199999999998</v>
      </c>
    </row>
    <row r="10" spans="1:18" x14ac:dyDescent="0.3">
      <c r="A10" s="3">
        <v>5</v>
      </c>
      <c r="B10" s="8" t="s">
        <v>30</v>
      </c>
      <c r="C10" s="13">
        <v>0</v>
      </c>
      <c r="D10" s="14">
        <v>0</v>
      </c>
      <c r="E10" s="13">
        <v>12</v>
      </c>
      <c r="F10" s="14">
        <v>64</v>
      </c>
      <c r="G10" s="13">
        <v>14</v>
      </c>
      <c r="H10" s="14">
        <v>118</v>
      </c>
      <c r="I10" s="13">
        <v>63</v>
      </c>
      <c r="J10" s="14">
        <v>263.99999999999994</v>
      </c>
      <c r="K10" s="13">
        <v>28</v>
      </c>
      <c r="L10" s="14">
        <v>56.959999999999994</v>
      </c>
      <c r="M10" s="13">
        <v>42</v>
      </c>
      <c r="N10" s="14">
        <v>90</v>
      </c>
      <c r="O10" s="13">
        <f t="shared" si="0"/>
        <v>159</v>
      </c>
      <c r="P10" s="14">
        <f t="shared" si="1"/>
        <v>592.95999999999992</v>
      </c>
      <c r="Q10" s="13">
        <v>3974</v>
      </c>
      <c r="R10" s="14">
        <v>9704.07</v>
      </c>
    </row>
    <row r="11" spans="1:18" x14ac:dyDescent="0.3">
      <c r="A11" s="3">
        <v>6</v>
      </c>
      <c r="B11" s="10" t="s">
        <v>16</v>
      </c>
      <c r="C11" s="13">
        <v>0</v>
      </c>
      <c r="D11" s="14">
        <v>0</v>
      </c>
      <c r="E11" s="13">
        <v>2</v>
      </c>
      <c r="F11" s="14">
        <v>8</v>
      </c>
      <c r="G11" s="13">
        <v>3</v>
      </c>
      <c r="H11" s="14">
        <v>20.8</v>
      </c>
      <c r="I11" s="13">
        <v>2</v>
      </c>
      <c r="J11" s="14">
        <v>4</v>
      </c>
      <c r="K11" s="13">
        <v>1</v>
      </c>
      <c r="L11" s="14">
        <v>4.04</v>
      </c>
      <c r="M11" s="13">
        <v>4</v>
      </c>
      <c r="N11" s="14">
        <v>10</v>
      </c>
      <c r="O11" s="13">
        <f t="shared" si="0"/>
        <v>12</v>
      </c>
      <c r="P11" s="14">
        <f t="shared" si="1"/>
        <v>46.839999999999996</v>
      </c>
      <c r="Q11" s="13">
        <v>466</v>
      </c>
      <c r="R11" s="14">
        <v>970.2</v>
      </c>
    </row>
    <row r="12" spans="1:18" x14ac:dyDescent="0.3">
      <c r="A12" s="3">
        <v>7</v>
      </c>
      <c r="B12" s="7" t="s">
        <v>31</v>
      </c>
      <c r="C12" s="13">
        <v>0</v>
      </c>
      <c r="D12" s="14">
        <v>0</v>
      </c>
      <c r="E12" s="13">
        <v>24</v>
      </c>
      <c r="F12" s="14">
        <v>48</v>
      </c>
      <c r="G12" s="13">
        <v>12</v>
      </c>
      <c r="H12" s="14">
        <v>4.8</v>
      </c>
      <c r="I12" s="13">
        <v>48</v>
      </c>
      <c r="J12" s="14">
        <v>48.8</v>
      </c>
      <c r="K12" s="13">
        <v>72</v>
      </c>
      <c r="L12" s="14">
        <v>36.959999999999994</v>
      </c>
      <c r="M12" s="13">
        <v>96</v>
      </c>
      <c r="N12" s="14">
        <v>78</v>
      </c>
      <c r="O12" s="13">
        <f t="shared" si="0"/>
        <v>252</v>
      </c>
      <c r="P12" s="14">
        <f t="shared" si="1"/>
        <v>216.56</v>
      </c>
      <c r="Q12" s="13">
        <v>1478</v>
      </c>
      <c r="R12" s="14">
        <v>1272.19</v>
      </c>
    </row>
    <row r="13" spans="1:18" x14ac:dyDescent="0.3">
      <c r="A13" s="3">
        <v>8</v>
      </c>
      <c r="B13" s="8" t="s">
        <v>32</v>
      </c>
      <c r="C13" s="13">
        <v>0</v>
      </c>
      <c r="D13" s="14">
        <v>0</v>
      </c>
      <c r="E13" s="13">
        <v>12</v>
      </c>
      <c r="F13" s="14">
        <v>32</v>
      </c>
      <c r="G13" s="13">
        <v>10</v>
      </c>
      <c r="H13" s="14">
        <v>32</v>
      </c>
      <c r="I13" s="13">
        <v>44</v>
      </c>
      <c r="J13" s="14">
        <v>80</v>
      </c>
      <c r="K13" s="13">
        <v>7</v>
      </c>
      <c r="L13" s="14">
        <v>5.56</v>
      </c>
      <c r="M13" s="13">
        <v>36</v>
      </c>
      <c r="N13" s="14">
        <v>36</v>
      </c>
      <c r="O13" s="13">
        <f t="shared" si="0"/>
        <v>109</v>
      </c>
      <c r="P13" s="14">
        <f t="shared" si="1"/>
        <v>185.56</v>
      </c>
      <c r="Q13" s="13">
        <v>1473</v>
      </c>
      <c r="R13" s="14">
        <v>1075.82</v>
      </c>
    </row>
    <row r="14" spans="1:18" x14ac:dyDescent="0.3">
      <c r="A14" s="3">
        <v>9</v>
      </c>
      <c r="B14" s="8" t="s">
        <v>17</v>
      </c>
      <c r="C14" s="13">
        <v>0</v>
      </c>
      <c r="D14" s="14">
        <v>0</v>
      </c>
      <c r="E14" s="13">
        <v>8</v>
      </c>
      <c r="F14" s="14">
        <v>16</v>
      </c>
      <c r="G14" s="13">
        <v>17</v>
      </c>
      <c r="H14" s="14">
        <v>68.8</v>
      </c>
      <c r="I14" s="13">
        <v>5</v>
      </c>
      <c r="J14" s="14">
        <v>10</v>
      </c>
      <c r="K14" s="13">
        <v>2</v>
      </c>
      <c r="L14" s="14">
        <v>2.4</v>
      </c>
      <c r="M14" s="13">
        <v>0</v>
      </c>
      <c r="N14" s="14">
        <v>0</v>
      </c>
      <c r="O14" s="13">
        <f t="shared" si="0"/>
        <v>32</v>
      </c>
      <c r="P14" s="14">
        <f t="shared" si="1"/>
        <v>97.2</v>
      </c>
      <c r="Q14" s="13">
        <v>829</v>
      </c>
      <c r="R14" s="14">
        <v>1996.6699999999998</v>
      </c>
    </row>
    <row r="15" spans="1:18" x14ac:dyDescent="0.3">
      <c r="A15" s="3">
        <v>10</v>
      </c>
      <c r="B15" s="7" t="s">
        <v>18</v>
      </c>
      <c r="C15" s="13">
        <v>0</v>
      </c>
      <c r="D15" s="14">
        <v>0</v>
      </c>
      <c r="E15" s="13">
        <v>4</v>
      </c>
      <c r="F15" s="14">
        <v>16</v>
      </c>
      <c r="G15" s="13">
        <v>8</v>
      </c>
      <c r="H15" s="14">
        <v>86.4</v>
      </c>
      <c r="I15" s="13">
        <v>120</v>
      </c>
      <c r="J15" s="14">
        <v>114.39999999999999</v>
      </c>
      <c r="K15" s="13">
        <v>27</v>
      </c>
      <c r="L15" s="14">
        <v>26.96</v>
      </c>
      <c r="M15" s="13">
        <v>40</v>
      </c>
      <c r="N15" s="14">
        <v>80</v>
      </c>
      <c r="O15" s="13">
        <f t="shared" si="0"/>
        <v>199</v>
      </c>
      <c r="P15" s="14">
        <f t="shared" si="1"/>
        <v>323.76</v>
      </c>
      <c r="Q15" s="13">
        <v>1904</v>
      </c>
      <c r="R15" s="14">
        <v>4165.8199999999988</v>
      </c>
    </row>
    <row r="16" spans="1:18" x14ac:dyDescent="0.3">
      <c r="A16" s="3">
        <v>11</v>
      </c>
      <c r="B16" s="9" t="s">
        <v>19</v>
      </c>
      <c r="C16" s="13">
        <v>0</v>
      </c>
      <c r="D16" s="14">
        <v>0</v>
      </c>
      <c r="E16" s="13">
        <v>5</v>
      </c>
      <c r="F16" s="14">
        <v>40</v>
      </c>
      <c r="G16" s="13">
        <v>10</v>
      </c>
      <c r="H16" s="14">
        <v>104</v>
      </c>
      <c r="I16" s="13">
        <v>16</v>
      </c>
      <c r="J16" s="14">
        <v>202.96</v>
      </c>
      <c r="K16" s="13">
        <v>15</v>
      </c>
      <c r="L16" s="14">
        <v>13</v>
      </c>
      <c r="M16" s="13">
        <v>0</v>
      </c>
      <c r="N16" s="14">
        <v>0</v>
      </c>
      <c r="O16" s="13">
        <f t="shared" si="0"/>
        <v>46</v>
      </c>
      <c r="P16" s="14">
        <f t="shared" si="1"/>
        <v>359.96000000000004</v>
      </c>
      <c r="Q16" s="13">
        <v>1149</v>
      </c>
      <c r="R16" s="14">
        <v>3061.8599999999997</v>
      </c>
    </row>
    <row r="17" spans="1:18" x14ac:dyDescent="0.3">
      <c r="A17" s="3">
        <v>12</v>
      </c>
      <c r="B17" s="8" t="s">
        <v>33</v>
      </c>
      <c r="C17" s="13">
        <v>0</v>
      </c>
      <c r="D17" s="14">
        <v>0</v>
      </c>
      <c r="E17" s="13">
        <v>23</v>
      </c>
      <c r="F17" s="14">
        <v>50</v>
      </c>
      <c r="G17" s="13">
        <v>14</v>
      </c>
      <c r="H17" s="14">
        <v>163.92</v>
      </c>
      <c r="I17" s="13">
        <v>0</v>
      </c>
      <c r="J17" s="14">
        <v>0</v>
      </c>
      <c r="K17" s="13">
        <v>0</v>
      </c>
      <c r="L17" s="14">
        <v>0</v>
      </c>
      <c r="M17" s="13">
        <v>10</v>
      </c>
      <c r="N17" s="14">
        <v>10</v>
      </c>
      <c r="O17" s="13">
        <f t="shared" si="0"/>
        <v>47</v>
      </c>
      <c r="P17" s="14">
        <f t="shared" si="1"/>
        <v>223.92</v>
      </c>
      <c r="Q17" s="13">
        <v>1721</v>
      </c>
      <c r="R17" s="14">
        <v>4361.18</v>
      </c>
    </row>
    <row r="18" spans="1:18" x14ac:dyDescent="0.3">
      <c r="A18" s="3">
        <v>13</v>
      </c>
      <c r="B18" s="7" t="s">
        <v>34</v>
      </c>
      <c r="C18" s="13">
        <v>0</v>
      </c>
      <c r="D18" s="14">
        <v>0</v>
      </c>
      <c r="E18" s="13">
        <v>34</v>
      </c>
      <c r="F18" s="14">
        <v>16</v>
      </c>
      <c r="G18" s="13">
        <v>20</v>
      </c>
      <c r="H18" s="14">
        <v>25.199999999999996</v>
      </c>
      <c r="I18" s="13">
        <v>14</v>
      </c>
      <c r="J18" s="14">
        <v>16</v>
      </c>
      <c r="K18" s="13">
        <v>2</v>
      </c>
      <c r="L18" s="14">
        <v>1.92</v>
      </c>
      <c r="M18" s="13">
        <v>10</v>
      </c>
      <c r="N18" s="14">
        <v>24</v>
      </c>
      <c r="O18" s="13">
        <f t="shared" si="0"/>
        <v>80</v>
      </c>
      <c r="P18" s="14">
        <f t="shared" si="1"/>
        <v>83.12</v>
      </c>
      <c r="Q18" s="13">
        <v>829</v>
      </c>
      <c r="R18" s="14">
        <v>2259.7599999999998</v>
      </c>
    </row>
    <row r="19" spans="1:18" x14ac:dyDescent="0.3">
      <c r="A19" s="3">
        <v>14</v>
      </c>
      <c r="B19" s="10" t="s">
        <v>20</v>
      </c>
      <c r="C19" s="13">
        <v>0</v>
      </c>
      <c r="D19" s="14">
        <v>0</v>
      </c>
      <c r="E19" s="13">
        <v>5</v>
      </c>
      <c r="F19" s="14">
        <v>16</v>
      </c>
      <c r="G19" s="13">
        <v>6</v>
      </c>
      <c r="H19" s="14">
        <v>92.8</v>
      </c>
      <c r="I19" s="13">
        <v>61</v>
      </c>
      <c r="J19" s="14">
        <v>115.2</v>
      </c>
      <c r="K19" s="13">
        <v>11</v>
      </c>
      <c r="L19" s="14">
        <v>21.12</v>
      </c>
      <c r="M19" s="13">
        <v>30</v>
      </c>
      <c r="N19" s="14">
        <v>60</v>
      </c>
      <c r="O19" s="13">
        <f t="shared" si="0"/>
        <v>113</v>
      </c>
      <c r="P19" s="14">
        <f t="shared" si="1"/>
        <v>305.12</v>
      </c>
      <c r="Q19" s="13">
        <v>2890</v>
      </c>
      <c r="R19" s="14">
        <v>6697.2399999999989</v>
      </c>
    </row>
    <row r="20" spans="1:18" x14ac:dyDescent="0.3">
      <c r="A20" s="3">
        <v>15</v>
      </c>
      <c r="B20" s="4" t="s">
        <v>21</v>
      </c>
      <c r="C20" s="13">
        <v>0</v>
      </c>
      <c r="D20" s="14">
        <v>0</v>
      </c>
      <c r="E20" s="13">
        <v>35</v>
      </c>
      <c r="F20" s="14">
        <v>120</v>
      </c>
      <c r="G20" s="13">
        <v>3</v>
      </c>
      <c r="H20" s="14">
        <v>32</v>
      </c>
      <c r="I20" s="13">
        <v>106</v>
      </c>
      <c r="J20" s="14">
        <v>106.4</v>
      </c>
      <c r="K20" s="13">
        <v>78</v>
      </c>
      <c r="L20" s="14">
        <v>78</v>
      </c>
      <c r="M20" s="13">
        <v>60</v>
      </c>
      <c r="N20" s="14">
        <v>60</v>
      </c>
      <c r="O20" s="13">
        <f t="shared" si="0"/>
        <v>282</v>
      </c>
      <c r="P20" s="14">
        <f t="shared" si="1"/>
        <v>396.4</v>
      </c>
      <c r="Q20" s="13">
        <v>4682</v>
      </c>
      <c r="R20" s="14">
        <v>10289.550000000001</v>
      </c>
    </row>
    <row r="21" spans="1:18" x14ac:dyDescent="0.3">
      <c r="A21" s="3">
        <v>16</v>
      </c>
      <c r="B21" s="9" t="s">
        <v>22</v>
      </c>
      <c r="C21" s="13">
        <v>0</v>
      </c>
      <c r="D21" s="14">
        <v>0</v>
      </c>
      <c r="E21" s="13">
        <v>17</v>
      </c>
      <c r="F21" s="14">
        <v>20</v>
      </c>
      <c r="G21" s="13">
        <v>80</v>
      </c>
      <c r="H21" s="14">
        <v>90</v>
      </c>
      <c r="I21" s="13">
        <v>24</v>
      </c>
      <c r="J21" s="14">
        <v>26</v>
      </c>
      <c r="K21" s="13">
        <v>18</v>
      </c>
      <c r="L21" s="14">
        <v>23.6</v>
      </c>
      <c r="M21" s="13">
        <v>0</v>
      </c>
      <c r="N21" s="14">
        <v>0</v>
      </c>
      <c r="O21" s="13">
        <f t="shared" si="0"/>
        <v>139</v>
      </c>
      <c r="P21" s="14">
        <f t="shared" si="1"/>
        <v>159.6</v>
      </c>
      <c r="Q21" s="13">
        <v>1058</v>
      </c>
      <c r="R21" s="14">
        <v>1139.73</v>
      </c>
    </row>
    <row r="22" spans="1:18" x14ac:dyDescent="0.3">
      <c r="A22" s="3">
        <v>17</v>
      </c>
      <c r="B22" s="8" t="s">
        <v>23</v>
      </c>
      <c r="C22" s="5">
        <v>0</v>
      </c>
      <c r="D22" s="6">
        <v>0</v>
      </c>
      <c r="E22" s="5">
        <v>233</v>
      </c>
      <c r="F22" s="6">
        <v>479.99766125145595</v>
      </c>
      <c r="G22" s="5">
        <v>355</v>
      </c>
      <c r="H22" s="6">
        <v>560.00218902338281</v>
      </c>
      <c r="I22" s="5">
        <v>174</v>
      </c>
      <c r="J22" s="6">
        <v>312.00030040775215</v>
      </c>
      <c r="K22" s="5">
        <v>37.299999999999997</v>
      </c>
      <c r="L22" s="6">
        <v>58.24</v>
      </c>
      <c r="M22" s="5">
        <v>280.3</v>
      </c>
      <c r="N22" s="6">
        <v>360.00421537313508</v>
      </c>
      <c r="O22" s="5">
        <f t="shared" si="0"/>
        <v>1079.5999999999999</v>
      </c>
      <c r="P22" s="6">
        <f t="shared" si="1"/>
        <v>1770.244366055726</v>
      </c>
      <c r="Q22" s="5">
        <v>33318.357600000003</v>
      </c>
      <c r="R22" s="6">
        <v>90217.753043247314</v>
      </c>
    </row>
    <row r="23" spans="1:18" x14ac:dyDescent="0.3">
      <c r="A23" s="3">
        <v>18</v>
      </c>
      <c r="B23" s="8" t="s">
        <v>35</v>
      </c>
      <c r="C23" s="5">
        <v>0</v>
      </c>
      <c r="D23" s="6">
        <v>0</v>
      </c>
      <c r="E23" s="5">
        <v>9</v>
      </c>
      <c r="F23" s="6">
        <v>80.010000000000005</v>
      </c>
      <c r="G23" s="5">
        <v>9</v>
      </c>
      <c r="H23" s="6">
        <v>57.599999999999994</v>
      </c>
      <c r="I23" s="5">
        <v>9</v>
      </c>
      <c r="J23" s="6">
        <v>87.99</v>
      </c>
      <c r="K23" s="5">
        <v>9</v>
      </c>
      <c r="L23" s="6">
        <v>3.5999999999999996</v>
      </c>
      <c r="M23" s="5">
        <v>30</v>
      </c>
      <c r="N23" s="6">
        <v>120</v>
      </c>
      <c r="O23" s="5">
        <f t="shared" si="0"/>
        <v>66</v>
      </c>
      <c r="P23" s="6">
        <f t="shared" si="1"/>
        <v>349.20000000000005</v>
      </c>
      <c r="Q23" s="5">
        <v>600</v>
      </c>
      <c r="R23" s="6">
        <v>1175.31</v>
      </c>
    </row>
    <row r="24" spans="1:18" x14ac:dyDescent="0.3">
      <c r="A24" s="3">
        <v>19</v>
      </c>
      <c r="B24" s="7" t="s">
        <v>24</v>
      </c>
      <c r="C24" s="5">
        <v>0</v>
      </c>
      <c r="D24" s="6">
        <v>0</v>
      </c>
      <c r="E24" s="5">
        <v>10</v>
      </c>
      <c r="F24" s="6">
        <v>56</v>
      </c>
      <c r="G24" s="5">
        <v>5</v>
      </c>
      <c r="H24" s="6">
        <v>192</v>
      </c>
      <c r="I24" s="5">
        <v>4</v>
      </c>
      <c r="J24" s="6">
        <v>3.2</v>
      </c>
      <c r="K24" s="5">
        <v>10</v>
      </c>
      <c r="L24" s="6">
        <v>17.96</v>
      </c>
      <c r="M24" s="5">
        <v>15</v>
      </c>
      <c r="N24" s="6">
        <v>40</v>
      </c>
      <c r="O24" s="5">
        <f t="shared" si="0"/>
        <v>44</v>
      </c>
      <c r="P24" s="6">
        <f t="shared" si="1"/>
        <v>309.15999999999997</v>
      </c>
      <c r="Q24" s="5">
        <v>509</v>
      </c>
      <c r="R24" s="6">
        <v>1310.71</v>
      </c>
    </row>
    <row r="25" spans="1:18" x14ac:dyDescent="0.3">
      <c r="A25" s="3">
        <v>20</v>
      </c>
      <c r="B25" s="10" t="s">
        <v>25</v>
      </c>
      <c r="C25" s="5">
        <v>0</v>
      </c>
      <c r="D25" s="6">
        <v>0</v>
      </c>
      <c r="E25" s="5">
        <v>9</v>
      </c>
      <c r="F25" s="6">
        <v>32</v>
      </c>
      <c r="G25" s="5">
        <v>32</v>
      </c>
      <c r="H25" s="6">
        <v>60.8</v>
      </c>
      <c r="I25" s="5">
        <v>32</v>
      </c>
      <c r="J25" s="6">
        <v>73.599999999999994</v>
      </c>
      <c r="K25" s="5">
        <v>14</v>
      </c>
      <c r="L25" s="6">
        <v>21.04</v>
      </c>
      <c r="M25" s="5">
        <v>42</v>
      </c>
      <c r="N25" s="6">
        <v>48</v>
      </c>
      <c r="O25" s="5">
        <f t="shared" si="0"/>
        <v>129</v>
      </c>
      <c r="P25" s="6">
        <f t="shared" si="1"/>
        <v>235.43999999999997</v>
      </c>
      <c r="Q25" s="5">
        <v>1384</v>
      </c>
      <c r="R25" s="6">
        <v>3273.2499999999995</v>
      </c>
    </row>
    <row r="26" spans="1:18" x14ac:dyDescent="0.3">
      <c r="A26" s="3">
        <v>21</v>
      </c>
      <c r="B26" s="7" t="s">
        <v>26</v>
      </c>
      <c r="C26" s="5">
        <v>0</v>
      </c>
      <c r="D26" s="6">
        <v>0</v>
      </c>
      <c r="E26" s="5">
        <v>6</v>
      </c>
      <c r="F26" s="6">
        <v>48</v>
      </c>
      <c r="G26" s="5">
        <v>5</v>
      </c>
      <c r="H26" s="6">
        <v>124.8</v>
      </c>
      <c r="I26" s="5">
        <v>33</v>
      </c>
      <c r="J26" s="6">
        <v>81.599999999999994</v>
      </c>
      <c r="K26" s="5">
        <v>1</v>
      </c>
      <c r="L26" s="6">
        <v>0.48</v>
      </c>
      <c r="M26" s="5">
        <v>0</v>
      </c>
      <c r="N26" s="6">
        <v>0</v>
      </c>
      <c r="O26" s="5">
        <f t="shared" si="0"/>
        <v>45</v>
      </c>
      <c r="P26" s="6">
        <f t="shared" si="1"/>
        <v>254.88</v>
      </c>
      <c r="Q26" s="5">
        <v>1056</v>
      </c>
      <c r="R26" s="6">
        <v>1405.384</v>
      </c>
    </row>
    <row r="27" spans="1:18" x14ac:dyDescent="0.3">
      <c r="A27" s="3">
        <v>22</v>
      </c>
      <c r="B27" s="7" t="s">
        <v>36</v>
      </c>
      <c r="C27" s="5">
        <v>0</v>
      </c>
      <c r="D27" s="6">
        <v>0</v>
      </c>
      <c r="E27" s="5">
        <v>8</v>
      </c>
      <c r="F27" s="6">
        <v>16</v>
      </c>
      <c r="G27" s="5">
        <v>4</v>
      </c>
      <c r="H27" s="6">
        <v>19.2</v>
      </c>
      <c r="I27" s="5">
        <v>7</v>
      </c>
      <c r="J27" s="6">
        <v>36</v>
      </c>
      <c r="K27" s="5">
        <v>1</v>
      </c>
      <c r="L27" s="6">
        <v>1.44</v>
      </c>
      <c r="M27" s="5">
        <v>18</v>
      </c>
      <c r="N27" s="6">
        <v>54</v>
      </c>
      <c r="O27" s="5">
        <f t="shared" si="0"/>
        <v>38</v>
      </c>
      <c r="P27" s="6">
        <f t="shared" si="1"/>
        <v>126.64</v>
      </c>
      <c r="Q27" s="5">
        <v>644</v>
      </c>
      <c r="R27" s="6">
        <v>975.63</v>
      </c>
    </row>
    <row r="28" spans="1:18" x14ac:dyDescent="0.3">
      <c r="A28" s="3">
        <v>23</v>
      </c>
      <c r="B28" s="9" t="s">
        <v>27</v>
      </c>
      <c r="C28" s="5">
        <v>0</v>
      </c>
      <c r="D28" s="6">
        <v>0</v>
      </c>
      <c r="E28" s="5">
        <v>8</v>
      </c>
      <c r="F28" s="6">
        <v>16</v>
      </c>
      <c r="G28" s="5">
        <v>4</v>
      </c>
      <c r="H28" s="6">
        <v>35</v>
      </c>
      <c r="I28" s="5">
        <v>49</v>
      </c>
      <c r="J28" s="6">
        <v>80.8</v>
      </c>
      <c r="K28" s="5">
        <v>14</v>
      </c>
      <c r="L28" s="6">
        <v>28.6</v>
      </c>
      <c r="M28" s="5">
        <v>68</v>
      </c>
      <c r="N28" s="6">
        <v>146.19999999999999</v>
      </c>
      <c r="O28" s="5">
        <f t="shared" si="0"/>
        <v>143</v>
      </c>
      <c r="P28" s="6">
        <f t="shared" si="1"/>
        <v>306.60000000000002</v>
      </c>
      <c r="Q28" s="5">
        <v>1660</v>
      </c>
      <c r="R28" s="6">
        <v>3161.7499999999995</v>
      </c>
    </row>
    <row r="29" spans="1:18" x14ac:dyDescent="0.3">
      <c r="A29" s="3">
        <v>24</v>
      </c>
      <c r="B29" s="7" t="s">
        <v>37</v>
      </c>
      <c r="C29" s="5">
        <v>0</v>
      </c>
      <c r="D29" s="6">
        <v>0</v>
      </c>
      <c r="E29" s="5">
        <v>14</v>
      </c>
      <c r="F29" s="6">
        <v>56</v>
      </c>
      <c r="G29" s="5">
        <v>35</v>
      </c>
      <c r="H29" s="6">
        <v>145.6</v>
      </c>
      <c r="I29" s="5">
        <v>31</v>
      </c>
      <c r="J29" s="6">
        <v>72.8</v>
      </c>
      <c r="K29" s="5">
        <v>18</v>
      </c>
      <c r="L29" s="6">
        <v>13.84</v>
      </c>
      <c r="M29" s="5">
        <v>140</v>
      </c>
      <c r="N29" s="6">
        <v>140</v>
      </c>
      <c r="O29" s="5">
        <f t="shared" si="0"/>
        <v>238</v>
      </c>
      <c r="P29" s="6">
        <f t="shared" si="1"/>
        <v>428.23999999999995</v>
      </c>
      <c r="Q29" s="5">
        <v>3755</v>
      </c>
      <c r="R29" s="6">
        <v>9687.23</v>
      </c>
    </row>
    <row r="30" spans="1:18" x14ac:dyDescent="0.3">
      <c r="A30" s="3">
        <v>25</v>
      </c>
      <c r="B30" s="7" t="s">
        <v>38</v>
      </c>
      <c r="C30" s="5">
        <v>0</v>
      </c>
      <c r="D30" s="6">
        <v>0</v>
      </c>
      <c r="E30" s="5">
        <v>10</v>
      </c>
      <c r="F30" s="6">
        <v>56.000000000000007</v>
      </c>
      <c r="G30" s="5">
        <v>10</v>
      </c>
      <c r="H30" s="6">
        <v>175.99999999999997</v>
      </c>
      <c r="I30" s="5">
        <v>30</v>
      </c>
      <c r="J30" s="6">
        <v>40.79999999999999</v>
      </c>
      <c r="K30" s="5">
        <v>9</v>
      </c>
      <c r="L30" s="6">
        <v>3.12</v>
      </c>
      <c r="M30" s="5">
        <v>36</v>
      </c>
      <c r="N30" s="6">
        <v>36</v>
      </c>
      <c r="O30" s="5">
        <f t="shared" si="0"/>
        <v>95</v>
      </c>
      <c r="P30" s="6">
        <f t="shared" si="1"/>
        <v>311.91999999999996</v>
      </c>
      <c r="Q30" s="5">
        <v>1865</v>
      </c>
      <c r="R30" s="6">
        <v>3824.48</v>
      </c>
    </row>
    <row r="31" spans="1:18" x14ac:dyDescent="0.3">
      <c r="A31" s="20" t="s">
        <v>28</v>
      </c>
      <c r="B31" s="21"/>
      <c r="C31" s="11">
        <f>SUM(C6:C30)</f>
        <v>0</v>
      </c>
      <c r="D31" s="12">
        <f t="shared" ref="D31:N31" si="2">SUM(D6:D30)</f>
        <v>0</v>
      </c>
      <c r="E31" s="11">
        <f t="shared" si="2"/>
        <v>573</v>
      </c>
      <c r="F31" s="12">
        <f t="shared" si="2"/>
        <v>1437.2376612514561</v>
      </c>
      <c r="G31" s="11">
        <f t="shared" si="2"/>
        <v>822</v>
      </c>
      <c r="H31" s="12">
        <f t="shared" si="2"/>
        <v>2622.8121890233824</v>
      </c>
      <c r="I31" s="11">
        <f t="shared" si="2"/>
        <v>1436</v>
      </c>
      <c r="J31" s="12">
        <f t="shared" si="2"/>
        <v>2430.9503004077528</v>
      </c>
      <c r="K31" s="11">
        <f t="shared" si="2"/>
        <v>457.3</v>
      </c>
      <c r="L31" s="12">
        <f t="shared" si="2"/>
        <v>450.44000000000005</v>
      </c>
      <c r="M31" s="11">
        <f t="shared" si="2"/>
        <v>1047.3</v>
      </c>
      <c r="N31" s="12">
        <f t="shared" si="2"/>
        <v>1471.0042153731351</v>
      </c>
      <c r="O31" s="11">
        <f>C31+E31+G31+I31+K31+M31</f>
        <v>4335.6000000000004</v>
      </c>
      <c r="P31" s="12">
        <f t="shared" si="1"/>
        <v>8412.4443660557281</v>
      </c>
      <c r="Q31" s="11">
        <f>SUM(Q6:Q30)</f>
        <v>72705.357600000003</v>
      </c>
      <c r="R31" s="12">
        <f>SUM(R6:R30)</f>
        <v>168989.08704324733</v>
      </c>
    </row>
  </sheetData>
  <mergeCells count="14">
    <mergeCell ref="M4:N4"/>
    <mergeCell ref="O4:P4"/>
    <mergeCell ref="Q4:R4"/>
    <mergeCell ref="A31:B31"/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</mergeCells>
  <pageMargins left="0.86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2025-05-23T08:32:06Z</cp:lastPrinted>
  <dcterms:created xsi:type="dcterms:W3CDTF">2022-02-25T08:15:55Z</dcterms:created>
  <dcterms:modified xsi:type="dcterms:W3CDTF">2025-05-23T08:32:06Z</dcterms:modified>
</cp:coreProperties>
</file>